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90" windowWidth="11280" windowHeight="4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5" i="1"/>
  <c r="B15"/>
  <c r="K15" s="1"/>
  <c r="E14"/>
  <c r="B14"/>
  <c r="K14" s="1"/>
  <c r="E13"/>
  <c r="B13"/>
  <c r="K13" s="1"/>
  <c r="E12"/>
  <c r="B12"/>
  <c r="K12" s="1"/>
  <c r="E11"/>
  <c r="B11"/>
  <c r="K11" s="1"/>
  <c r="E10"/>
  <c r="B10"/>
  <c r="K10" s="1"/>
  <c r="E9"/>
  <c r="B9"/>
  <c r="K9" s="1"/>
  <c r="E8"/>
  <c r="B8"/>
  <c r="K8" s="1"/>
  <c r="E7"/>
  <c r="B7"/>
  <c r="K7" s="1"/>
</calcChain>
</file>

<file path=xl/sharedStrings.xml><?xml version="1.0" encoding="utf-8"?>
<sst xmlns="http://schemas.openxmlformats.org/spreadsheetml/2006/main" count="37" uniqueCount="28">
  <si>
    <t>I</t>
  </si>
  <si>
    <t>II</t>
  </si>
  <si>
    <t>III</t>
  </si>
  <si>
    <t>IV</t>
  </si>
  <si>
    <t>Месец</t>
  </si>
  <si>
    <t>Общо количество отпадъци, извозени до сепарираща инсталация</t>
  </si>
  <si>
    <t>От жълти контейнери  15 01 06</t>
  </si>
  <si>
    <t>От зелени контейнери  15 01 07</t>
  </si>
  <si>
    <t xml:space="preserve">Количество рециклируеми отпадъци от опаковки по материали </t>
  </si>
  <si>
    <t>Хартия    19 12 01</t>
  </si>
  <si>
    <t>Пластмаси  19 12 04</t>
  </si>
  <si>
    <t>Стъкло    19 12 07</t>
  </si>
  <si>
    <t>Количества нерециклируеми отпадъци след сортиране          19 12 12</t>
  </si>
  <si>
    <t>PET</t>
  </si>
  <si>
    <t>HDPE (Б)</t>
  </si>
  <si>
    <t>LDPE</t>
  </si>
  <si>
    <t>тон</t>
  </si>
  <si>
    <t>Януари</t>
  </si>
  <si>
    <t>Февруари</t>
  </si>
  <si>
    <t>Март</t>
  </si>
  <si>
    <t>Април</t>
  </si>
  <si>
    <t>Май</t>
  </si>
  <si>
    <t>Юни</t>
  </si>
  <si>
    <t>Юли</t>
  </si>
  <si>
    <t>Август</t>
  </si>
  <si>
    <t>Септември</t>
  </si>
  <si>
    <t>към 31.08.2017г.</t>
  </si>
  <si>
    <t>Информация за предадени за оползотворяване отпадъци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</si>
</sst>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left"/>
    </xf>
    <xf numFmtId="164" fontId="1" fillId="0" borderId="19" xfId="0" applyNumberFormat="1" applyFont="1" applyBorder="1"/>
    <xf numFmtId="164" fontId="2" fillId="0" borderId="20" xfId="0" applyNumberFormat="1" applyFont="1" applyBorder="1"/>
    <xf numFmtId="164" fontId="2" fillId="0" borderId="21" xfId="0" applyNumberFormat="1" applyFont="1" applyBorder="1"/>
    <xf numFmtId="164" fontId="2" fillId="0" borderId="22" xfId="0" applyNumberFormat="1" applyFont="1" applyBorder="1"/>
    <xf numFmtId="164" fontId="1" fillId="0" borderId="18" xfId="0" applyNumberFormat="1" applyFont="1" applyBorder="1"/>
    <xf numFmtId="0" fontId="1" fillId="0" borderId="23" xfId="0" applyFont="1" applyBorder="1" applyAlignment="1">
      <alignment horizontal="left"/>
    </xf>
    <xf numFmtId="164" fontId="2" fillId="0" borderId="24" xfId="0" applyNumberFormat="1" applyFont="1" applyBorder="1"/>
    <xf numFmtId="164" fontId="2" fillId="0" borderId="25" xfId="0" applyNumberFormat="1" applyFont="1" applyBorder="1"/>
    <xf numFmtId="164" fontId="2" fillId="0" borderId="26" xfId="0" applyNumberFormat="1" applyFont="1" applyBorder="1"/>
    <xf numFmtId="0" fontId="0" fillId="0" borderId="27" xfId="0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</cellXfs>
  <cellStyles count="1">
    <cellStyle name="Нормале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L6" sqref="L6"/>
    </sheetView>
  </sheetViews>
  <sheetFormatPr defaultRowHeight="15"/>
  <cols>
    <col min="1" max="1" width="12.28515625" customWidth="1"/>
    <col min="11" max="11" width="14.42578125" customWidth="1"/>
  </cols>
  <sheetData>
    <row r="1" spans="1:11">
      <c r="K1" t="s">
        <v>26</v>
      </c>
    </row>
    <row r="2" spans="1:11" ht="15.75" thickBot="1">
      <c r="A2" s="17" t="s">
        <v>27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15.75" thickBot="1">
      <c r="A3" s="18" t="s">
        <v>0</v>
      </c>
      <c r="B3" s="19" t="s">
        <v>1</v>
      </c>
      <c r="C3" s="20"/>
      <c r="D3" s="21"/>
      <c r="E3" s="19" t="s">
        <v>2</v>
      </c>
      <c r="F3" s="20"/>
      <c r="G3" s="20"/>
      <c r="H3" s="20"/>
      <c r="I3" s="20"/>
      <c r="J3" s="22"/>
      <c r="K3" s="23" t="s">
        <v>3</v>
      </c>
    </row>
    <row r="4" spans="1:11">
      <c r="A4" s="24" t="s">
        <v>4</v>
      </c>
      <c r="B4" s="25" t="s">
        <v>5</v>
      </c>
      <c r="C4" s="26" t="s">
        <v>6</v>
      </c>
      <c r="D4" s="27" t="s">
        <v>7</v>
      </c>
      <c r="E4" s="25" t="s">
        <v>8</v>
      </c>
      <c r="F4" s="28" t="s">
        <v>9</v>
      </c>
      <c r="G4" s="29" t="s">
        <v>10</v>
      </c>
      <c r="H4" s="29"/>
      <c r="I4" s="29"/>
      <c r="J4" s="30" t="s">
        <v>11</v>
      </c>
      <c r="K4" s="24" t="s">
        <v>12</v>
      </c>
    </row>
    <row r="5" spans="1:11" ht="57.75" customHeight="1" thickBot="1">
      <c r="A5" s="31"/>
      <c r="B5" s="32"/>
      <c r="C5" s="33"/>
      <c r="D5" s="34"/>
      <c r="E5" s="32"/>
      <c r="F5" s="35"/>
      <c r="G5" s="36" t="s">
        <v>13</v>
      </c>
      <c r="H5" s="36" t="s">
        <v>14</v>
      </c>
      <c r="I5" s="36" t="s">
        <v>15</v>
      </c>
      <c r="J5" s="37"/>
      <c r="K5" s="31"/>
    </row>
    <row r="6" spans="1:11" ht="22.5" customHeight="1" thickBot="1">
      <c r="A6" s="1"/>
      <c r="B6" s="2" t="s">
        <v>16</v>
      </c>
      <c r="C6" s="3" t="s">
        <v>16</v>
      </c>
      <c r="D6" s="4" t="s">
        <v>16</v>
      </c>
      <c r="E6" s="2" t="s">
        <v>16</v>
      </c>
      <c r="F6" s="3" t="s">
        <v>16</v>
      </c>
      <c r="G6" s="3" t="s">
        <v>16</v>
      </c>
      <c r="H6" s="3" t="s">
        <v>16</v>
      </c>
      <c r="I6" s="3" t="s">
        <v>16</v>
      </c>
      <c r="J6" s="5" t="s">
        <v>16</v>
      </c>
      <c r="K6" s="6" t="s">
        <v>16</v>
      </c>
    </row>
    <row r="7" spans="1:11">
      <c r="A7" s="7" t="s">
        <v>17</v>
      </c>
      <c r="B7" s="8">
        <f>IF(C7=0," ",C7+D7)</f>
        <v>1.96</v>
      </c>
      <c r="C7" s="9">
        <v>1.96</v>
      </c>
      <c r="D7" s="10">
        <v>0</v>
      </c>
      <c r="E7" s="8">
        <f>IF(SUM(F7:J7)=0," ",SUM(F7:J7))</f>
        <v>0.66</v>
      </c>
      <c r="F7" s="9">
        <v>0.36</v>
      </c>
      <c r="G7" s="9">
        <v>0.17</v>
      </c>
      <c r="H7" s="9">
        <v>0.05</v>
      </c>
      <c r="I7" s="9">
        <v>0.08</v>
      </c>
      <c r="J7" s="11">
        <v>0</v>
      </c>
      <c r="K7" s="12">
        <f>IF(B7=" "," ",SUM(B7-E7))</f>
        <v>1.2999999999999998</v>
      </c>
    </row>
    <row r="8" spans="1:11">
      <c r="A8" s="13" t="s">
        <v>18</v>
      </c>
      <c r="B8" s="8">
        <f>IF(C8=0," ",C8+D8)</f>
        <v>1.8</v>
      </c>
      <c r="C8" s="14">
        <v>1.8</v>
      </c>
      <c r="D8" s="15">
        <v>0</v>
      </c>
      <c r="E8" s="8">
        <f>IF(SUM(F8:J8)=0," ",SUM(F8:J8))</f>
        <v>0.64</v>
      </c>
      <c r="F8" s="14">
        <v>0.34</v>
      </c>
      <c r="G8" s="14">
        <v>0.17</v>
      </c>
      <c r="H8" s="9">
        <v>0.05</v>
      </c>
      <c r="I8" s="9">
        <v>0.08</v>
      </c>
      <c r="J8" s="11">
        <v>0</v>
      </c>
      <c r="K8" s="12">
        <f>IF(B8=" "," ",SUM(B8-E8))</f>
        <v>1.1600000000000001</v>
      </c>
    </row>
    <row r="9" spans="1:11">
      <c r="A9" s="13" t="s">
        <v>19</v>
      </c>
      <c r="B9" s="8">
        <f t="shared" ref="B9:B15" si="0">IF(C9=0," ",C9+D9)</f>
        <v>3.2600000000000002</v>
      </c>
      <c r="C9" s="14">
        <v>2.2000000000000002</v>
      </c>
      <c r="D9" s="15">
        <v>1.06</v>
      </c>
      <c r="E9" s="8">
        <f t="shared" ref="E9:E15" si="1">IF(SUM(F9:J9)=0," ",SUM(F9:J9))</f>
        <v>1.37</v>
      </c>
      <c r="F9" s="14">
        <v>0.4</v>
      </c>
      <c r="G9" s="14">
        <v>0.2</v>
      </c>
      <c r="H9" s="14">
        <v>0.03</v>
      </c>
      <c r="I9" s="14">
        <v>0.11</v>
      </c>
      <c r="J9" s="16">
        <v>0.63</v>
      </c>
      <c r="K9" s="12">
        <f t="shared" ref="K9:K15" si="2">IF(B9=" "," ",SUM(B9-E9))</f>
        <v>1.8900000000000001</v>
      </c>
    </row>
    <row r="10" spans="1:11">
      <c r="A10" s="13" t="s">
        <v>20</v>
      </c>
      <c r="B10" s="8">
        <f t="shared" si="0"/>
        <v>2.02</v>
      </c>
      <c r="C10" s="14">
        <v>2.02</v>
      </c>
      <c r="D10" s="15">
        <v>0</v>
      </c>
      <c r="E10" s="8">
        <f t="shared" si="1"/>
        <v>0.69000000000000006</v>
      </c>
      <c r="F10" s="14">
        <v>0.38</v>
      </c>
      <c r="G10" s="14">
        <v>0.19</v>
      </c>
      <c r="H10" s="14">
        <v>0.02</v>
      </c>
      <c r="I10" s="14">
        <v>0.1</v>
      </c>
      <c r="J10" s="16">
        <v>0</v>
      </c>
      <c r="K10" s="12">
        <f t="shared" si="2"/>
        <v>1.33</v>
      </c>
    </row>
    <row r="11" spans="1:11">
      <c r="A11" s="13" t="s">
        <v>21</v>
      </c>
      <c r="B11" s="8">
        <f t="shared" si="0"/>
        <v>2.72</v>
      </c>
      <c r="C11" s="14">
        <v>2.72</v>
      </c>
      <c r="D11" s="15">
        <v>0</v>
      </c>
      <c r="E11" s="8">
        <f t="shared" si="1"/>
        <v>0.94000000000000006</v>
      </c>
      <c r="F11" s="14">
        <v>0.51</v>
      </c>
      <c r="G11" s="14">
        <v>0.25</v>
      </c>
      <c r="H11" s="14">
        <v>0.04</v>
      </c>
      <c r="I11" s="14">
        <v>0.14000000000000001</v>
      </c>
      <c r="J11" s="16">
        <v>0</v>
      </c>
      <c r="K11" s="12">
        <f t="shared" si="2"/>
        <v>1.7800000000000002</v>
      </c>
    </row>
    <row r="12" spans="1:11">
      <c r="A12" s="13" t="s">
        <v>22</v>
      </c>
      <c r="B12" s="8">
        <f t="shared" si="0"/>
        <v>2.2000000000000002</v>
      </c>
      <c r="C12" s="14">
        <v>2.2000000000000002</v>
      </c>
      <c r="D12" s="15">
        <v>0</v>
      </c>
      <c r="E12" s="8">
        <f t="shared" si="1"/>
        <v>0.76</v>
      </c>
      <c r="F12" s="14">
        <v>0.42</v>
      </c>
      <c r="G12" s="14">
        <v>0.2</v>
      </c>
      <c r="H12" s="14">
        <v>0.03</v>
      </c>
      <c r="I12" s="14">
        <v>0.11</v>
      </c>
      <c r="J12" s="16">
        <v>0</v>
      </c>
      <c r="K12" s="12">
        <f t="shared" si="2"/>
        <v>1.4400000000000002</v>
      </c>
    </row>
    <row r="13" spans="1:11">
      <c r="A13" s="13" t="s">
        <v>23</v>
      </c>
      <c r="B13" s="8">
        <f t="shared" si="0"/>
        <v>2</v>
      </c>
      <c r="C13" s="14">
        <v>2</v>
      </c>
      <c r="D13" s="15">
        <v>0</v>
      </c>
      <c r="E13" s="8">
        <f t="shared" si="1"/>
        <v>0.70000000000000007</v>
      </c>
      <c r="F13" s="14">
        <v>0.38</v>
      </c>
      <c r="G13" s="14">
        <v>0.19</v>
      </c>
      <c r="H13" s="14">
        <v>0.03</v>
      </c>
      <c r="I13" s="14">
        <v>0.1</v>
      </c>
      <c r="J13" s="16">
        <v>0</v>
      </c>
      <c r="K13" s="12">
        <f t="shared" si="2"/>
        <v>1.2999999999999998</v>
      </c>
    </row>
    <row r="14" spans="1:11">
      <c r="A14" s="13" t="s">
        <v>24</v>
      </c>
      <c r="B14" s="8">
        <f t="shared" si="0"/>
        <v>2.2799999999999998</v>
      </c>
      <c r="C14" s="14">
        <v>2.2799999999999998</v>
      </c>
      <c r="D14" s="15">
        <v>0</v>
      </c>
      <c r="E14" s="8">
        <f t="shared" si="1"/>
        <v>0.78</v>
      </c>
      <c r="F14" s="14">
        <v>0.42</v>
      </c>
      <c r="G14" s="14">
        <v>0.22</v>
      </c>
      <c r="H14" s="14">
        <v>0.03</v>
      </c>
      <c r="I14" s="14">
        <v>0.11</v>
      </c>
      <c r="J14" s="16">
        <v>0</v>
      </c>
      <c r="K14" s="12">
        <f t="shared" si="2"/>
        <v>1.4999999999999998</v>
      </c>
    </row>
    <row r="15" spans="1:11">
      <c r="A15" s="13" t="s">
        <v>25</v>
      </c>
      <c r="B15" s="8">
        <f t="shared" si="0"/>
        <v>2.1</v>
      </c>
      <c r="C15" s="14">
        <v>2.1</v>
      </c>
      <c r="D15" s="15">
        <v>0</v>
      </c>
      <c r="E15" s="8">
        <f t="shared" si="1"/>
        <v>0.72000000000000008</v>
      </c>
      <c r="F15" s="14">
        <v>0.4</v>
      </c>
      <c r="G15" s="14">
        <v>0.18</v>
      </c>
      <c r="H15" s="14">
        <v>0.05</v>
      </c>
      <c r="I15" s="14">
        <v>0.09</v>
      </c>
      <c r="J15" s="16">
        <v>0</v>
      </c>
      <c r="K15" s="12">
        <f t="shared" si="2"/>
        <v>1.38</v>
      </c>
    </row>
  </sheetData>
  <mergeCells count="12">
    <mergeCell ref="A2:K2"/>
    <mergeCell ref="A4:A5"/>
    <mergeCell ref="B4:B5"/>
    <mergeCell ref="C4:C5"/>
    <mergeCell ref="D4:D5"/>
    <mergeCell ref="E4:E5"/>
    <mergeCell ref="F4:F5"/>
    <mergeCell ref="G4:I4"/>
    <mergeCell ref="J4:J5"/>
    <mergeCell ref="K4:K5"/>
    <mergeCell ref="B3:D3"/>
    <mergeCell ref="E3:J3"/>
  </mergeCells>
  <pageMargins left="0" right="0" top="0" bottom="0" header="0" footer="0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" right="0" top="0" bottom="0" header="0" footer="0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" right="0" top="0" bottom="0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2006-11-28T10:12:39Z</dcterms:created>
  <dcterms:modified xsi:type="dcterms:W3CDTF">2017-09-20T10:53:07Z</dcterms:modified>
</cp:coreProperties>
</file>